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Dropbox\CFME\人事\"/>
    </mc:Choice>
  </mc:AlternateContent>
  <xr:revisionPtr revIDLastSave="0" documentId="13_ncr:1_{3C78B0F5-3751-4FA1-9FBE-5BB353CDE0FE}" xr6:coauthVersionLast="41" xr6:coauthVersionMax="41" xr10:uidLastSave="{00000000-0000-0000-0000-000000000000}"/>
  <bookViews>
    <workbookView xWindow="7457" yWindow="729" windowWidth="19706" windowHeight="15754" tabRatio="500" xr2:uid="{00000000-000D-0000-FFFF-FFFF00000000}"/>
  </bookViews>
  <sheets>
    <sheet name="（イ）論文" sheetId="1" r:id="rId1"/>
    <sheet name="研究費" sheetId="2" r:id="rId2"/>
    <sheet name="社会実装" sheetId="3" r:id="rId3"/>
  </sheets>
  <definedNames>
    <definedName name="_xlnm._FilterDatabase" localSheetId="0" hidden="1">'（イ）論文'!$B$2:$J$5</definedName>
    <definedName name="_xlnm._FilterDatabase" localSheetId="1" hidden="1">研究費!$B$2:$K$30</definedName>
  </definedName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7" i="2" l="1"/>
  <c r="A8" i="2"/>
  <c r="A9" i="2"/>
  <c r="A10" i="2"/>
  <c r="A11" i="2"/>
  <c r="A12" i="2"/>
  <c r="A13" i="2"/>
  <c r="A14" i="2"/>
  <c r="A15" i="2"/>
  <c r="A16" i="2"/>
  <c r="A17" i="2"/>
  <c r="A18" i="2"/>
  <c r="A19" i="2"/>
  <c r="A20" i="2"/>
  <c r="A6" i="2"/>
  <c r="A5" i="3"/>
  <c r="A6" i="3"/>
  <c r="A7" i="3"/>
  <c r="A8" i="3"/>
  <c r="A9" i="3"/>
  <c r="A10" i="3"/>
  <c r="A11" i="3"/>
  <c r="A4" i="3"/>
  <c r="J4" i="2"/>
  <c r="J3" i="2"/>
  <c r="A7" i="1"/>
  <c r="A8" i="1"/>
  <c r="A9" i="1"/>
  <c r="A10" i="1"/>
  <c r="A11" i="1"/>
  <c r="A12" i="1"/>
  <c r="A13" i="1"/>
  <c r="A14" i="1"/>
  <c r="A15" i="1"/>
  <c r="A16" i="1"/>
  <c r="A17" i="1"/>
  <c r="A18" i="1"/>
  <c r="A19" i="1"/>
  <c r="A20" i="1"/>
  <c r="A21" i="1"/>
  <c r="A22" i="1"/>
  <c r="A23" i="1"/>
  <c r="A24" i="1"/>
  <c r="A25" i="1"/>
  <c r="A26" i="1"/>
  <c r="A27" i="1"/>
  <c r="A28" i="1"/>
  <c r="A29" i="1"/>
  <c r="A30" i="1"/>
  <c r="A31" i="1"/>
  <c r="A6" i="1"/>
</calcChain>
</file>

<file path=xl/sharedStrings.xml><?xml version="1.0" encoding="utf-8"?>
<sst xmlns="http://schemas.openxmlformats.org/spreadsheetml/2006/main" count="53" uniqueCount="49">
  <si>
    <t>1st Author</t>
    <phoneticPr fontId="1"/>
  </si>
  <si>
    <t>Journal name</t>
    <phoneticPr fontId="1"/>
  </si>
  <si>
    <t>Title</t>
    <phoneticPr fontId="1"/>
  </si>
  <si>
    <t>Author list</t>
    <phoneticPr fontId="1"/>
  </si>
  <si>
    <t>役割</t>
    <rPh sb="0" eb="2">
      <t>ヤクワリ</t>
    </rPh>
    <phoneticPr fontId="1"/>
  </si>
  <si>
    <t>課題名</t>
    <rPh sb="0" eb="2">
      <t>カダイ</t>
    </rPh>
    <rPh sb="2" eb="3">
      <t>メイ</t>
    </rPh>
    <phoneticPr fontId="1"/>
  </si>
  <si>
    <t>内容</t>
    <rPh sb="0" eb="2">
      <t>ナイヨウ</t>
    </rPh>
    <phoneticPr fontId="1"/>
  </si>
  <si>
    <t>実用化年月</t>
    <rPh sb="0" eb="2">
      <t>ジツヨウカｎ</t>
    </rPh>
    <rPh sb="2" eb="3">
      <t>カ</t>
    </rPh>
    <rPh sb="3" eb="5">
      <t>ネンガッピ</t>
    </rPh>
    <phoneticPr fontId="1"/>
  </si>
  <si>
    <t>直接経費(千円)</t>
    <rPh sb="0" eb="2">
      <t>チョクセツ</t>
    </rPh>
    <rPh sb="2" eb="4">
      <t>ケイヒ</t>
    </rPh>
    <phoneticPr fontId="1"/>
  </si>
  <si>
    <t>間接経費(千円)</t>
    <rPh sb="0" eb="2">
      <t>カンセツ</t>
    </rPh>
    <rPh sb="2" eb="4">
      <t>ケイヒ</t>
    </rPh>
    <phoneticPr fontId="1"/>
  </si>
  <si>
    <t>総額(千円)</t>
    <rPh sb="0" eb="2">
      <t>ソウガク</t>
    </rPh>
    <phoneticPr fontId="1"/>
  </si>
  <si>
    <t>発表年</t>
    <rPh sb="0" eb="3">
      <t>ハッピョウネン</t>
    </rPh>
    <phoneticPr fontId="1"/>
  </si>
  <si>
    <t>Corresponding Author</t>
    <phoneticPr fontId="1"/>
  </si>
  <si>
    <t>〇</t>
    <phoneticPr fontId="1"/>
  </si>
  <si>
    <t>代表</t>
  </si>
  <si>
    <t>英文</t>
    <rPh sb="0" eb="2">
      <t>エイブン</t>
    </rPh>
    <phoneticPr fontId="1"/>
  </si>
  <si>
    <t>種別</t>
    <rPh sb="0" eb="2">
      <t>シュベツ</t>
    </rPh>
    <phoneticPr fontId="1"/>
  </si>
  <si>
    <t>企業</t>
    <rPh sb="0" eb="2">
      <t>キギョウ</t>
    </rPh>
    <phoneticPr fontId="1"/>
  </si>
  <si>
    <t>公的</t>
    <rPh sb="0" eb="2">
      <t>コウテキ</t>
    </rPh>
    <phoneticPr fontId="1"/>
  </si>
  <si>
    <t>種目</t>
    <rPh sb="0" eb="2">
      <t>シュモク</t>
    </rPh>
    <phoneticPr fontId="1"/>
  </si>
  <si>
    <t>例１</t>
    <rPh sb="0" eb="1">
      <t>レイ</t>
    </rPh>
    <phoneticPr fontId="1"/>
  </si>
  <si>
    <t>例２</t>
    <rPh sb="0" eb="1">
      <t>レイ</t>
    </rPh>
    <phoneticPr fontId="1"/>
  </si>
  <si>
    <t>Journal of Biomedical Optics</t>
    <phoneticPr fontId="4"/>
  </si>
  <si>
    <t>Two-wavelength oximetry of tissue microcirculation based on sidestream dark-field imaging, Journal of Biomedical Optics</t>
    <phoneticPr fontId="1"/>
  </si>
  <si>
    <t>Ryohei Hashimoto, Tomohiro Kurata, Masashi Sekine, Kazuya Nakano, Takashi Ohnishi, Hideaki Haneishi</t>
    <phoneticPr fontId="1"/>
  </si>
  <si>
    <t>Vol. 24, Issue 3, Published online</t>
    <phoneticPr fontId="1"/>
  </si>
  <si>
    <t>10.1117/1.JBO.24.3.031013</t>
    <phoneticPr fontId="1"/>
  </si>
  <si>
    <t>Journal of Medical Imaging and Health Informatics</t>
    <phoneticPr fontId="4"/>
  </si>
  <si>
    <t>4D-MRI Reconstruction of Thoracoabdominal Organs in Free Breathing Using Low-Rank and Sparse Matrix Decomposition</t>
    <phoneticPr fontId="1"/>
  </si>
  <si>
    <t>Yukinojo Kitakami, Takashi Ohnishi, Yoshitada Masuda, Koji Matsumoto, Hideaki Haneishi</t>
    <phoneticPr fontId="1"/>
  </si>
  <si>
    <t>10.1166/jmihi.2018.2416</t>
  </si>
  <si>
    <t>Vol. 8, Number 5, pp. 1035-1042</t>
    <phoneticPr fontId="4"/>
  </si>
  <si>
    <t>DOI(無ければ不要）</t>
    <rPh sb="4" eb="5">
      <t>ナ</t>
    </rPh>
    <rPh sb="8" eb="10">
      <t>フヨウ</t>
    </rPh>
    <phoneticPr fontId="1"/>
  </si>
  <si>
    <t>放射線治療時の患者位置決め用ソフトウェア</t>
    <rPh sb="0" eb="3">
      <t>ホウシャセン</t>
    </rPh>
    <rPh sb="3" eb="5">
      <t>チリョウ</t>
    </rPh>
    <rPh sb="5" eb="6">
      <t>ジ</t>
    </rPh>
    <rPh sb="7" eb="9">
      <t>カンジャ</t>
    </rPh>
    <rPh sb="9" eb="11">
      <t>イチ</t>
    </rPh>
    <rPh sb="11" eb="12">
      <t>ギ</t>
    </rPh>
    <rPh sb="13" eb="14">
      <t>ヨウ</t>
    </rPh>
    <phoneticPr fontId="1"/>
  </si>
  <si>
    <t>補足（必要に応じて記述）</t>
    <rPh sb="0" eb="2">
      <t>ホソク</t>
    </rPh>
    <rPh sb="3" eb="5">
      <t>ヒツヨウ</t>
    </rPh>
    <rPh sb="6" eb="7">
      <t>オウ</t>
    </rPh>
    <rPh sb="9" eb="11">
      <t>キジュツ</t>
    </rPh>
    <phoneticPr fontId="1"/>
  </si>
  <si>
    <t>代表</t>
    <phoneticPr fontId="1"/>
  </si>
  <si>
    <t>その他（研究料など）</t>
    <rPh sb="2" eb="3">
      <t>タ</t>
    </rPh>
    <rPh sb="4" eb="6">
      <t>ケンキュウ</t>
    </rPh>
    <rPh sb="6" eb="7">
      <t>リョウ</t>
    </rPh>
    <phoneticPr fontId="1"/>
  </si>
  <si>
    <t>2016.4~2019.3</t>
    <phoneticPr fontId="1"/>
  </si>
  <si>
    <t>2018.4~2018.8</t>
    <phoneticPr fontId="1"/>
  </si>
  <si>
    <t>例</t>
    <rPh sb="0" eb="1">
      <t>レイ</t>
    </rPh>
    <phoneticPr fontId="1"/>
  </si>
  <si>
    <t>期間</t>
    <rPh sb="0" eb="2">
      <t>キカン</t>
    </rPh>
    <phoneticPr fontId="1"/>
  </si>
  <si>
    <t>分担の貢献度</t>
    <rPh sb="0" eb="2">
      <t>ブンタン</t>
    </rPh>
    <rPh sb="3" eb="6">
      <t>コウケンド</t>
    </rPh>
    <phoneticPr fontId="1"/>
  </si>
  <si>
    <t>Impact factor</t>
    <phoneticPr fontId="1"/>
  </si>
  <si>
    <t>巻号頁</t>
    <rPh sb="0" eb="2">
      <t>カンゴウ</t>
    </rPh>
    <rPh sb="2" eb="3">
      <t>ページ</t>
    </rPh>
    <phoneticPr fontId="1"/>
  </si>
  <si>
    <t>科研費　基盤B</t>
    <rPh sb="0" eb="3">
      <t>カケンヒ</t>
    </rPh>
    <rPh sb="4" eb="6">
      <t>キバン</t>
    </rPh>
    <phoneticPr fontId="1"/>
  </si>
  <si>
    <t>共同研究・〇〇株式会社</t>
    <rPh sb="7" eb="9">
      <t>カブシキ</t>
    </rPh>
    <rPh sb="9" eb="11">
      <t>カイシャ</t>
    </rPh>
    <phoneticPr fontId="1"/>
  </si>
  <si>
    <t>〇〇〇〇〇</t>
    <phoneticPr fontId="1"/>
  </si>
  <si>
    <t>△△△△△</t>
    <phoneticPr fontId="1"/>
  </si>
  <si>
    <t>共同研究で進めた成果が特許化されるとともに、これを用いて開発したソフトが複数の病院に納入されて稼働している。</t>
    <rPh sb="0" eb="2">
      <t>キョウドウ</t>
    </rPh>
    <rPh sb="2" eb="4">
      <t>ケンキュウ</t>
    </rPh>
    <rPh sb="5" eb="6">
      <t>スス</t>
    </rPh>
    <rPh sb="8" eb="10">
      <t>セイカ</t>
    </rPh>
    <rPh sb="11" eb="13">
      <t>トッキョ</t>
    </rPh>
    <rPh sb="13" eb="14">
      <t>カ</t>
    </rPh>
    <rPh sb="25" eb="26">
      <t>モチ</t>
    </rPh>
    <rPh sb="28" eb="30">
      <t>カイハツ</t>
    </rPh>
    <rPh sb="36" eb="38">
      <t>フクスウ</t>
    </rPh>
    <rPh sb="39" eb="41">
      <t>ビョウイン</t>
    </rPh>
    <rPh sb="42" eb="44">
      <t>ノウニュウ</t>
    </rPh>
    <rPh sb="47" eb="49">
      <t>カドウ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</si>
</sst>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
    <numFmt numFmtId="177" formatCode="mmm\ yyyy"/>
    <numFmt numFmtId="178" formatCode="#,##0_);[Red]\(#,##0\)"/>
  </numFmts>
  <fonts count="16">
    <font>
      <sz val="12"/>
      <color theme="1"/>
      <name val="Yu Gothic"/>
      <family val="2"/>
      <charset val="128"/>
      <scheme val="minor"/>
    </font>
    <font>
      <sz val="6"/>
      <name val="Yu Gothic"/>
      <family val="2"/>
      <charset val="128"/>
      <scheme val="minor"/>
    </font>
    <font>
      <b/>
      <sz val="12"/>
      <color theme="1"/>
      <name val="Yu Gothic"/>
      <family val="2"/>
      <charset val="128"/>
      <scheme val="minor"/>
    </font>
    <font>
      <sz val="10"/>
      <name val="ＭＳ Ｐゴシック"/>
      <family val="3"/>
      <charset val="128"/>
    </font>
    <font>
      <sz val="6"/>
      <name val="ＭＳ Ｐゴシック"/>
      <family val="2"/>
      <charset val="128"/>
    </font>
    <font>
      <sz val="11"/>
      <name val="Yu Gothic"/>
      <family val="3"/>
      <charset val="128"/>
      <scheme val="minor"/>
    </font>
    <font>
      <sz val="12"/>
      <name val="Yu Gothic"/>
      <family val="3"/>
      <charset val="128"/>
      <scheme val="minor"/>
    </font>
    <font>
      <sz val="11"/>
      <color theme="1"/>
      <name val="Yu Gothic"/>
      <family val="3"/>
      <charset val="128"/>
      <scheme val="minor"/>
    </font>
    <font>
      <b/>
      <sz val="11"/>
      <color theme="1"/>
      <name val="Yu Gothic"/>
      <family val="3"/>
      <charset val="128"/>
      <scheme val="minor"/>
    </font>
    <font>
      <b/>
      <sz val="11"/>
      <name val="Yu Gothic"/>
      <family val="3"/>
      <charset val="128"/>
      <scheme val="minor"/>
    </font>
    <font>
      <sz val="12"/>
      <color theme="1"/>
      <name val="Yu Gothic"/>
      <family val="3"/>
      <charset val="128"/>
      <scheme val="minor"/>
    </font>
    <font>
      <sz val="11"/>
      <color indexed="8"/>
      <name val="Yu Gothic"/>
      <family val="3"/>
      <charset val="128"/>
      <scheme val="minor"/>
    </font>
    <font>
      <b/>
      <sz val="12"/>
      <color theme="1"/>
      <name val="Yu Gothic"/>
      <family val="3"/>
      <charset val="128"/>
      <scheme val="minor"/>
    </font>
    <font>
      <sz val="11"/>
      <color rgb="FF222222"/>
      <name val="Yu Gothic"/>
      <family val="3"/>
      <charset val="128"/>
      <scheme val="minor"/>
    </font>
    <font>
      <sz val="11"/>
      <color indexed="10"/>
      <name val="Yu Gothic"/>
      <family val="3"/>
      <charset val="128"/>
      <scheme val="minor"/>
    </font>
    <font>
      <sz val="11"/>
      <color rgb="FFFF33CC"/>
      <name val="Yu Gothic"/>
      <family val="3"/>
      <charset val="128"/>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cellStyleXfs>
  <cellXfs count="50">
    <xf numFmtId="0" fontId="0" fillId="0" borderId="0" xfId="0"/>
    <xf numFmtId="0" fontId="2" fillId="0" borderId="0" xfId="0" applyFont="1"/>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10" fillId="0" borderId="0" xfId="0" applyFont="1" applyAlignment="1">
      <alignment horizontal="center"/>
    </xf>
    <xf numFmtId="0" fontId="11" fillId="0" borderId="0" xfId="1" applyFont="1" applyAlignment="1" applyProtection="1">
      <alignment vertical="center" wrapText="1"/>
      <protection locked="0"/>
    </xf>
    <xf numFmtId="0" fontId="5" fillId="0" borderId="0" xfId="1" applyFont="1" applyAlignment="1" applyProtection="1">
      <alignment vertical="center" wrapText="1"/>
      <protection locked="0"/>
    </xf>
    <xf numFmtId="49" fontId="5" fillId="0" borderId="0" xfId="1" applyNumberFormat="1" applyFont="1" applyAlignment="1" applyProtection="1">
      <alignment horizontal="left" vertical="center" wrapText="1"/>
      <protection locked="0"/>
    </xf>
    <xf numFmtId="0" fontId="10" fillId="0" borderId="0" xfId="0" applyFont="1"/>
    <xf numFmtId="0" fontId="6" fillId="0" borderId="0" xfId="0" applyFont="1" applyAlignment="1">
      <alignment horizontal="center" vertical="center"/>
    </xf>
    <xf numFmtId="0" fontId="0" fillId="0" borderId="0" xfId="0" applyAlignment="1">
      <alignment wrapText="1"/>
    </xf>
    <xf numFmtId="0" fontId="0" fillId="0" borderId="0" xfId="0" applyAlignment="1">
      <alignment vertical="center" wrapText="1"/>
    </xf>
    <xf numFmtId="0" fontId="7" fillId="0" borderId="0" xfId="0" applyFont="1" applyBorder="1" applyAlignment="1">
      <alignment horizontal="justify" vertical="center" wrapText="1"/>
    </xf>
    <xf numFmtId="0" fontId="7" fillId="0" borderId="0" xfId="0" applyFont="1" applyAlignment="1">
      <alignment horizontal="justify" vertical="center"/>
    </xf>
    <xf numFmtId="178" fontId="10" fillId="0" borderId="0" xfId="0" applyNumberFormat="1" applyFont="1"/>
    <xf numFmtId="0" fontId="7" fillId="0" borderId="0" xfId="0" applyFont="1" applyFill="1" applyBorder="1" applyAlignment="1">
      <alignment horizontal="justify" vertical="center" wrapText="1"/>
    </xf>
    <xf numFmtId="0" fontId="7" fillId="0" borderId="0" xfId="0" applyFont="1" applyBorder="1"/>
    <xf numFmtId="0" fontId="10" fillId="0" borderId="0" xfId="0" applyFont="1" applyAlignment="1">
      <alignment vertical="center"/>
    </xf>
    <xf numFmtId="0" fontId="7" fillId="0" borderId="0" xfId="0" applyFont="1" applyAlignment="1">
      <alignment vertical="center"/>
    </xf>
    <xf numFmtId="3" fontId="10" fillId="0" borderId="0" xfId="0" applyNumberFormat="1" applyFont="1" applyAlignment="1">
      <alignment vertical="center"/>
    </xf>
    <xf numFmtId="0" fontId="7" fillId="0" borderId="0" xfId="0" applyFont="1" applyAlignment="1">
      <alignment wrapText="1"/>
    </xf>
    <xf numFmtId="0" fontId="10" fillId="0" borderId="0" xfId="0" applyFont="1" applyAlignment="1">
      <alignment horizontal="left"/>
    </xf>
    <xf numFmtId="0" fontId="8" fillId="0" borderId="0" xfId="0" applyFont="1" applyAlignment="1">
      <alignment wrapText="1"/>
    </xf>
    <xf numFmtId="0" fontId="9" fillId="0" borderId="0" xfId="0" applyFont="1" applyAlignment="1">
      <alignment horizontal="center" wrapText="1"/>
    </xf>
    <xf numFmtId="0" fontId="8" fillId="0" borderId="0" xfId="0" applyFont="1" applyAlignment="1">
      <alignment horizontal="center" wrapText="1"/>
    </xf>
    <xf numFmtId="0" fontId="9" fillId="0" borderId="0" xfId="0" applyFont="1" applyAlignment="1">
      <alignment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horizontal="center" vertical="center" wrapText="1"/>
    </xf>
    <xf numFmtId="0" fontId="11" fillId="0" borderId="0" xfId="1" applyFont="1" applyFill="1" applyAlignment="1" applyProtection="1">
      <alignment horizontal="left" vertical="center" wrapText="1"/>
      <protection locked="0"/>
    </xf>
    <xf numFmtId="0" fontId="5" fillId="0" borderId="0" xfId="0" applyFont="1" applyAlignment="1">
      <alignment horizontal="left" vertical="center" wrapText="1"/>
    </xf>
    <xf numFmtId="0" fontId="6" fillId="0" borderId="0" xfId="0" applyFont="1" applyAlignment="1">
      <alignment horizontal="center" vertical="center" wrapText="1"/>
    </xf>
    <xf numFmtId="0" fontId="11" fillId="0" borderId="0" xfId="1" applyFont="1" applyAlignment="1" applyProtection="1">
      <alignment horizontal="left" vertical="center" wrapText="1"/>
      <protection locked="0"/>
    </xf>
    <xf numFmtId="0" fontId="5" fillId="0" borderId="0" xfId="1" applyFont="1" applyAlignment="1" applyProtection="1">
      <alignment horizontal="left" vertical="center" wrapText="1"/>
      <protection locked="0"/>
    </xf>
    <xf numFmtId="0" fontId="10" fillId="0" borderId="0" xfId="0" applyFont="1" applyAlignment="1">
      <alignment horizontal="left" vertical="center" wrapText="1"/>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13" fillId="0" borderId="0" xfId="0" applyFont="1" applyAlignment="1">
      <alignment vertical="center"/>
    </xf>
    <xf numFmtId="0" fontId="11" fillId="0" borderId="0" xfId="1" applyFont="1" applyFill="1" applyAlignment="1">
      <alignment vertical="center" wrapText="1"/>
    </xf>
    <xf numFmtId="0" fontId="14" fillId="0" borderId="0" xfId="1" applyFont="1" applyAlignment="1" applyProtection="1">
      <alignment vertical="center" wrapText="1"/>
      <protection locked="0"/>
    </xf>
    <xf numFmtId="0" fontId="15" fillId="0" borderId="0" xfId="1" applyFont="1"/>
    <xf numFmtId="177" fontId="11" fillId="0" borderId="0" xfId="1" applyNumberFormat="1" applyFont="1" applyAlignment="1" applyProtection="1">
      <alignment horizontal="right" vertical="center" wrapText="1"/>
      <protection locked="0"/>
    </xf>
    <xf numFmtId="0" fontId="12" fillId="0" borderId="0" xfId="0" applyFont="1" applyAlignment="1">
      <alignment wrapText="1"/>
    </xf>
    <xf numFmtId="0" fontId="7" fillId="0" borderId="0" xfId="0" applyFont="1" applyAlignment="1">
      <alignment horizontal="center" vertical="center" wrapText="1"/>
    </xf>
    <xf numFmtId="176" fontId="11" fillId="0" borderId="0" xfId="1" applyNumberFormat="1" applyFont="1" applyAlignment="1" applyProtection="1">
      <alignment horizontal="center" vertical="center" wrapText="1"/>
      <protection locked="0"/>
    </xf>
  </cellXfs>
  <cellStyles count="2">
    <cellStyle name="Excel Built-in Normal" xfId="1" xr:uid="{00000000-0005-0000-0000-000000000000}"/>
    <cellStyle name="標準" xfId="0" builtinId="0"/>
  </cellStyles>
  <dxfs count="0"/>
  <tableStyles count="0" defaultTableStyle="TableStyleMedium9" defaultPivotStyle="PivotStyleMedium7"/>
  <colors>
    <mruColors>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425661</xdr:colOff>
      <xdr:row>0</xdr:row>
      <xdr:rowOff>132583</xdr:rowOff>
    </xdr:from>
    <xdr:to>
      <xdr:col>7</xdr:col>
      <xdr:colOff>3084287</xdr:colOff>
      <xdr:row>1</xdr:row>
      <xdr:rowOff>90714</xdr:rowOff>
    </xdr:to>
    <xdr:sp macro="" textlink="">
      <xdr:nvSpPr>
        <xdr:cNvPr id="4" name="吹き出し: 四角形 3">
          <a:extLst>
            <a:ext uri="{FF2B5EF4-FFF2-40B4-BE49-F238E27FC236}">
              <a16:creationId xmlns:a16="http://schemas.microsoft.com/office/drawing/2014/main" id="{B22008E6-E249-497E-8CF3-AE77ED181539}"/>
            </a:ext>
          </a:extLst>
        </xdr:cNvPr>
        <xdr:cNvSpPr/>
      </xdr:nvSpPr>
      <xdr:spPr>
        <a:xfrm>
          <a:off x="4563628" y="132583"/>
          <a:ext cx="4389176" cy="600109"/>
        </a:xfrm>
        <a:prstGeom prst="wedgeRectCallout">
          <a:avLst>
            <a:gd name="adj1" fmla="val -76018"/>
            <a:gd name="adj2" fmla="val 752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IF</a:t>
          </a:r>
          <a:r>
            <a:rPr kumimoji="1" lang="ja-JP" altLang="en-US" sz="1100">
              <a:solidFill>
                <a:srgbClr val="FF0000"/>
              </a:solidFill>
            </a:rPr>
            <a:t>はジャーナルの</a:t>
          </a:r>
          <a:r>
            <a:rPr kumimoji="1" lang="en-US" altLang="ja-JP" sz="1100">
              <a:solidFill>
                <a:srgbClr val="FF0000"/>
              </a:solidFill>
            </a:rPr>
            <a:t>HP,Research</a:t>
          </a:r>
          <a:r>
            <a:rPr kumimoji="1" lang="en-US" altLang="ja-JP" sz="1100" baseline="0">
              <a:solidFill>
                <a:srgbClr val="FF0000"/>
              </a:solidFill>
            </a:rPr>
            <a:t> Gate</a:t>
          </a:r>
          <a:r>
            <a:rPr kumimoji="1" lang="ja-JP" altLang="en-US" sz="1100" baseline="0">
              <a:solidFill>
                <a:srgbClr val="FF0000"/>
              </a:solidFill>
            </a:rPr>
            <a:t>など、ネットで見えるもので</a:t>
          </a:r>
          <a:r>
            <a:rPr kumimoji="1" lang="en-US" altLang="ja-JP" sz="1100" baseline="0">
              <a:solidFill>
                <a:srgbClr val="FF0000"/>
              </a:solidFill>
            </a:rPr>
            <a:t>OK.</a:t>
          </a:r>
          <a:r>
            <a:rPr kumimoji="1" lang="ja-JP" altLang="en-US" sz="1100" baseline="0">
              <a:solidFill>
                <a:srgbClr val="FF0000"/>
              </a:solidFill>
            </a:rPr>
            <a:t>５年平均と単年についても、どちらもで</a:t>
          </a:r>
          <a:r>
            <a:rPr kumimoji="1" lang="en-US" altLang="ja-JP" sz="1100" baseline="0">
              <a:solidFill>
                <a:srgbClr val="FF0000"/>
              </a:solidFill>
            </a:rPr>
            <a:t>OK</a:t>
          </a:r>
          <a:r>
            <a:rPr kumimoji="1" lang="ja-JP" altLang="en-US" sz="1100" baseline="0">
              <a:solidFill>
                <a:srgbClr val="FF0000"/>
              </a:solidFill>
            </a:rPr>
            <a:t>。</a:t>
          </a:r>
          <a:endParaRPr kumimoji="1" lang="ja-JP" altLang="en-US" sz="1100">
            <a:solidFill>
              <a:srgbClr val="FF0000"/>
            </a:solidFill>
          </a:endParaRPr>
        </a:p>
      </xdr:txBody>
    </xdr:sp>
    <xdr:clientData/>
  </xdr:twoCellAnchor>
  <xdr:twoCellAnchor>
    <xdr:from>
      <xdr:col>0</xdr:col>
      <xdr:colOff>368719</xdr:colOff>
      <xdr:row>0</xdr:row>
      <xdr:rowOff>33774</xdr:rowOff>
    </xdr:from>
    <xdr:to>
      <xdr:col>3</xdr:col>
      <xdr:colOff>390769</xdr:colOff>
      <xdr:row>0</xdr:row>
      <xdr:rowOff>633883</xdr:rowOff>
    </xdr:to>
    <xdr:sp macro="" textlink="">
      <xdr:nvSpPr>
        <xdr:cNvPr id="5" name="吹き出し: 四角形 4">
          <a:extLst>
            <a:ext uri="{FF2B5EF4-FFF2-40B4-BE49-F238E27FC236}">
              <a16:creationId xmlns:a16="http://schemas.microsoft.com/office/drawing/2014/main" id="{B7E33D63-DBFC-43D4-975D-AFC75CD1B1C0}"/>
            </a:ext>
          </a:extLst>
        </xdr:cNvPr>
        <xdr:cNvSpPr/>
      </xdr:nvSpPr>
      <xdr:spPr>
        <a:xfrm>
          <a:off x="368719" y="33774"/>
          <a:ext cx="1745622" cy="600109"/>
        </a:xfrm>
        <a:prstGeom prst="wedgeRectCallout">
          <a:avLst>
            <a:gd name="adj1" fmla="val -27152"/>
            <a:gd name="adj2" fmla="val 6710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最近のものからさかのぼって全件を記載。</a:t>
          </a:r>
        </a:p>
      </xdr:txBody>
    </xdr:sp>
    <xdr:clientData/>
  </xdr:twoCellAnchor>
  <xdr:twoCellAnchor>
    <xdr:from>
      <xdr:col>3</xdr:col>
      <xdr:colOff>807217</xdr:colOff>
      <xdr:row>0</xdr:row>
      <xdr:rowOff>39635</xdr:rowOff>
    </xdr:from>
    <xdr:to>
      <xdr:col>6</xdr:col>
      <xdr:colOff>138444</xdr:colOff>
      <xdr:row>0</xdr:row>
      <xdr:rowOff>639744</xdr:rowOff>
    </xdr:to>
    <xdr:sp macro="" textlink="">
      <xdr:nvSpPr>
        <xdr:cNvPr id="6" name="吹き出し: 四角形 5">
          <a:extLst>
            <a:ext uri="{FF2B5EF4-FFF2-40B4-BE49-F238E27FC236}">
              <a16:creationId xmlns:a16="http://schemas.microsoft.com/office/drawing/2014/main" id="{955AECD9-5F4F-4B30-B82B-B55CE04127A8}"/>
            </a:ext>
          </a:extLst>
        </xdr:cNvPr>
        <xdr:cNvSpPr/>
      </xdr:nvSpPr>
      <xdr:spPr>
        <a:xfrm>
          <a:off x="2530789" y="39635"/>
          <a:ext cx="1745622" cy="600109"/>
        </a:xfrm>
        <a:prstGeom prst="wedgeRectCallout">
          <a:avLst>
            <a:gd name="adj1" fmla="val -67126"/>
            <a:gd name="adj2" fmla="val 5547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1st, corresp. author</a:t>
          </a:r>
          <a:r>
            <a:rPr kumimoji="1" lang="ja-JP" altLang="en-US" sz="1100">
              <a:solidFill>
                <a:srgbClr val="FF0000"/>
              </a:solidFill>
            </a:rPr>
            <a:t>は該当する場合に〇印。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174172</xdr:colOff>
      <xdr:row>0</xdr:row>
      <xdr:rowOff>108857</xdr:rowOff>
    </xdr:from>
    <xdr:to>
      <xdr:col>5</xdr:col>
      <xdr:colOff>27215</xdr:colOff>
      <xdr:row>0</xdr:row>
      <xdr:rowOff>669470</xdr:rowOff>
    </xdr:to>
    <xdr:sp macro="" textlink="">
      <xdr:nvSpPr>
        <xdr:cNvPr id="2" name="吹き出し: 四角形 1">
          <a:extLst>
            <a:ext uri="{FF2B5EF4-FFF2-40B4-BE49-F238E27FC236}">
              <a16:creationId xmlns:a16="http://schemas.microsoft.com/office/drawing/2014/main" id="{BC64EDA1-E9F4-45B5-9E7A-EBC4CCEE529C}"/>
            </a:ext>
          </a:extLst>
        </xdr:cNvPr>
        <xdr:cNvSpPr/>
      </xdr:nvSpPr>
      <xdr:spPr>
        <a:xfrm>
          <a:off x="4185558" y="108857"/>
          <a:ext cx="898071" cy="560613"/>
        </a:xfrm>
        <a:prstGeom prst="wedgeRectCallout">
          <a:avLst>
            <a:gd name="adj1" fmla="val 7801"/>
            <a:gd name="adj2" fmla="val 14108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rgbClr val="FF0000"/>
              </a:solidFill>
            </a:rPr>
            <a:t>代表または分担</a:t>
          </a:r>
          <a:endParaRPr kumimoji="1" lang="ja-JP" altLang="en-US" sz="1100">
            <a:solidFill>
              <a:srgbClr val="FF0000"/>
            </a:solidFill>
          </a:endParaRPr>
        </a:p>
      </xdr:txBody>
    </xdr:sp>
    <xdr:clientData/>
  </xdr:twoCellAnchor>
  <xdr:twoCellAnchor>
    <xdr:from>
      <xdr:col>0</xdr:col>
      <xdr:colOff>45522</xdr:colOff>
      <xdr:row>0</xdr:row>
      <xdr:rowOff>168234</xdr:rowOff>
    </xdr:from>
    <xdr:to>
      <xdr:col>1</xdr:col>
      <xdr:colOff>1045473</xdr:colOff>
      <xdr:row>0</xdr:row>
      <xdr:rowOff>722416</xdr:rowOff>
    </xdr:to>
    <xdr:sp macro="" textlink="">
      <xdr:nvSpPr>
        <xdr:cNvPr id="3" name="吹き出し: 四角形 2">
          <a:extLst>
            <a:ext uri="{FF2B5EF4-FFF2-40B4-BE49-F238E27FC236}">
              <a16:creationId xmlns:a16="http://schemas.microsoft.com/office/drawing/2014/main" id="{FECAA761-F059-45CD-849C-DE78117E20CC}"/>
            </a:ext>
          </a:extLst>
        </xdr:cNvPr>
        <xdr:cNvSpPr/>
      </xdr:nvSpPr>
      <xdr:spPr>
        <a:xfrm>
          <a:off x="45522" y="168234"/>
          <a:ext cx="1742158" cy="554182"/>
        </a:xfrm>
        <a:prstGeom prst="wedgeRectCallout">
          <a:avLst>
            <a:gd name="adj1" fmla="val 19929"/>
            <a:gd name="adj2" fmla="val 1265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最近のものからさかのぼって全件を記載。</a:t>
          </a:r>
        </a:p>
      </xdr:txBody>
    </xdr:sp>
    <xdr:clientData/>
  </xdr:twoCellAnchor>
  <xdr:twoCellAnchor>
    <xdr:from>
      <xdr:col>2</xdr:col>
      <xdr:colOff>159099</xdr:colOff>
      <xdr:row>0</xdr:row>
      <xdr:rowOff>583869</xdr:rowOff>
    </xdr:from>
    <xdr:to>
      <xdr:col>2</xdr:col>
      <xdr:colOff>1904721</xdr:colOff>
      <xdr:row>1</xdr:row>
      <xdr:rowOff>45355</xdr:rowOff>
    </xdr:to>
    <xdr:sp macro="" textlink="">
      <xdr:nvSpPr>
        <xdr:cNvPr id="4" name="吹き出し: 四角形 3">
          <a:extLst>
            <a:ext uri="{FF2B5EF4-FFF2-40B4-BE49-F238E27FC236}">
              <a16:creationId xmlns:a16="http://schemas.microsoft.com/office/drawing/2014/main" id="{20EFBC7B-6F85-4C38-A5C1-ED6B459FCAE9}"/>
            </a:ext>
          </a:extLst>
        </xdr:cNvPr>
        <xdr:cNvSpPr/>
      </xdr:nvSpPr>
      <xdr:spPr>
        <a:xfrm>
          <a:off x="2158112" y="583869"/>
          <a:ext cx="1745622" cy="460993"/>
        </a:xfrm>
        <a:prstGeom prst="wedgeRectCallout">
          <a:avLst>
            <a:gd name="adj1" fmla="val 68507"/>
            <a:gd name="adj2" fmla="val 638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公的または企業などと記載。</a:t>
          </a:r>
        </a:p>
      </xdr:txBody>
    </xdr:sp>
    <xdr:clientData/>
  </xdr:twoCellAnchor>
  <xdr:twoCellAnchor>
    <xdr:from>
      <xdr:col>5</xdr:col>
      <xdr:colOff>82620</xdr:colOff>
      <xdr:row>0</xdr:row>
      <xdr:rowOff>93505</xdr:rowOff>
    </xdr:from>
    <xdr:to>
      <xdr:col>6</xdr:col>
      <xdr:colOff>772297</xdr:colOff>
      <xdr:row>0</xdr:row>
      <xdr:rowOff>898071</xdr:rowOff>
    </xdr:to>
    <xdr:sp macro="" textlink="">
      <xdr:nvSpPr>
        <xdr:cNvPr id="5" name="吹き出し: 四角形 4">
          <a:extLst>
            <a:ext uri="{FF2B5EF4-FFF2-40B4-BE49-F238E27FC236}">
              <a16:creationId xmlns:a16="http://schemas.microsoft.com/office/drawing/2014/main" id="{5033C0DF-225F-46E5-9452-9B6302C00645}"/>
            </a:ext>
          </a:extLst>
        </xdr:cNvPr>
        <xdr:cNvSpPr/>
      </xdr:nvSpPr>
      <xdr:spPr>
        <a:xfrm>
          <a:off x="5143006" y="93505"/>
          <a:ext cx="1263384" cy="804566"/>
        </a:xfrm>
        <a:prstGeom prst="wedgeRectCallout">
          <a:avLst>
            <a:gd name="adj1" fmla="val -41993"/>
            <a:gd name="adj2" fmla="val 6446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rgbClr val="FF0000"/>
              </a:solidFill>
            </a:rPr>
            <a:t>分担の場合の貢献度を％表示（主観で</a:t>
          </a:r>
          <a:r>
            <a:rPr kumimoji="1" lang="en-US" altLang="ja-JP" sz="1100" baseline="0">
              <a:solidFill>
                <a:srgbClr val="FF0000"/>
              </a:solidFill>
            </a:rPr>
            <a:t>OK</a:t>
          </a:r>
          <a:r>
            <a:rPr kumimoji="1" lang="ja-JP" altLang="en-US" sz="1100" baseline="0">
              <a:solidFill>
                <a:srgbClr val="FF0000"/>
              </a:solidFill>
            </a:rPr>
            <a:t>）</a:t>
          </a:r>
          <a:endParaRPr kumimoji="1" lang="ja-JP" altLang="en-US" sz="1100">
            <a:solidFill>
              <a:srgbClr val="FF0000"/>
            </a:solidFill>
          </a:endParaRPr>
        </a:p>
      </xdr:txBody>
    </xdr:sp>
    <xdr:clientData/>
  </xdr:twoCellAnchor>
  <xdr:twoCellAnchor>
    <xdr:from>
      <xdr:col>6</xdr:col>
      <xdr:colOff>844619</xdr:colOff>
      <xdr:row>0</xdr:row>
      <xdr:rowOff>104391</xdr:rowOff>
    </xdr:from>
    <xdr:to>
      <xdr:col>9</xdr:col>
      <xdr:colOff>206827</xdr:colOff>
      <xdr:row>0</xdr:row>
      <xdr:rowOff>908957</xdr:rowOff>
    </xdr:to>
    <xdr:sp macro="" textlink="">
      <xdr:nvSpPr>
        <xdr:cNvPr id="6" name="吹き出し: 四角形 5">
          <a:extLst>
            <a:ext uri="{FF2B5EF4-FFF2-40B4-BE49-F238E27FC236}">
              <a16:creationId xmlns:a16="http://schemas.microsoft.com/office/drawing/2014/main" id="{900BBC9F-B93A-4017-BE6E-63C0E48CA091}"/>
            </a:ext>
          </a:extLst>
        </xdr:cNvPr>
        <xdr:cNvSpPr/>
      </xdr:nvSpPr>
      <xdr:spPr>
        <a:xfrm>
          <a:off x="6477976" y="104391"/>
          <a:ext cx="2578937" cy="804566"/>
        </a:xfrm>
        <a:prstGeom prst="wedgeRectCallout">
          <a:avLst>
            <a:gd name="adj1" fmla="val -41993"/>
            <a:gd name="adj2" fmla="val 6446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rgbClr val="FF0000"/>
              </a:solidFill>
            </a:rPr>
            <a:t>分担で、これら経費が曖昧の場合は概算で結構です（基本的に分担はあまり重要視しません）。</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zoomScale="78" zoomScaleNormal="78" workbookViewId="0">
      <selection activeCell="H25" sqref="H25"/>
    </sheetView>
  </sheetViews>
  <sheetFormatPr defaultColWidth="13.3125" defaultRowHeight="19.3"/>
  <cols>
    <col min="1" max="1" width="6.25" style="10" customWidth="1"/>
    <col min="2" max="2" width="6.4375" style="6" bestFit="1" customWidth="1"/>
    <col min="3" max="3" width="7.125" style="4" customWidth="1"/>
    <col min="4" max="4" width="12.1875" style="4" customWidth="1"/>
    <col min="5" max="5" width="7.8125" style="6" customWidth="1"/>
    <col min="6" max="6" width="7.6875" style="6" customWidth="1"/>
    <col min="7" max="7" width="19.875" style="10" customWidth="1"/>
    <col min="8" max="8" width="45.625" style="10" customWidth="1"/>
    <col min="9" max="9" width="32.9375" style="3" customWidth="1"/>
    <col min="10" max="10" width="30" style="3" customWidth="1"/>
    <col min="11" max="11" width="29.6875" style="10" customWidth="1"/>
    <col min="12" max="16384" width="13.3125" style="10"/>
  </cols>
  <sheetData>
    <row r="1" spans="1:16" ht="50.6" customHeight="1"/>
    <row r="2" spans="1:16" s="24" customFormat="1" ht="36.9">
      <c r="B2" s="26" t="s">
        <v>11</v>
      </c>
      <c r="C2" s="25" t="s">
        <v>0</v>
      </c>
      <c r="D2" s="25" t="s">
        <v>12</v>
      </c>
      <c r="E2" s="26" t="s">
        <v>42</v>
      </c>
      <c r="F2" s="26" t="s">
        <v>15</v>
      </c>
      <c r="G2" s="24" t="s">
        <v>1</v>
      </c>
      <c r="H2" s="24" t="s">
        <v>2</v>
      </c>
      <c r="I2" s="27" t="s">
        <v>3</v>
      </c>
      <c r="J2" s="27" t="s">
        <v>43</v>
      </c>
      <c r="K2" s="24" t="s">
        <v>32</v>
      </c>
    </row>
    <row r="3" spans="1:16" s="28" customFormat="1" ht="55.3">
      <c r="A3" s="28" t="s">
        <v>20</v>
      </c>
      <c r="B3" s="48">
        <v>2018</v>
      </c>
      <c r="C3" s="30"/>
      <c r="D3" s="31"/>
      <c r="E3" s="32">
        <v>2.37</v>
      </c>
      <c r="F3" s="31" t="s">
        <v>13</v>
      </c>
      <c r="G3" s="33" t="s">
        <v>22</v>
      </c>
      <c r="H3" s="29" t="s">
        <v>23</v>
      </c>
      <c r="I3" s="34" t="s">
        <v>24</v>
      </c>
      <c r="J3" s="34" t="s">
        <v>25</v>
      </c>
      <c r="K3" s="29" t="s">
        <v>26</v>
      </c>
    </row>
    <row r="4" spans="1:16" s="38" customFormat="1" ht="55.3">
      <c r="A4" s="28" t="s">
        <v>21</v>
      </c>
      <c r="B4" s="49">
        <v>43374</v>
      </c>
      <c r="C4" s="35"/>
      <c r="D4" s="31" t="s">
        <v>13</v>
      </c>
      <c r="E4" s="32">
        <v>0.55000000000000004</v>
      </c>
      <c r="F4" s="31" t="s">
        <v>13</v>
      </c>
      <c r="G4" s="36" t="s">
        <v>27</v>
      </c>
      <c r="H4" s="37" t="s">
        <v>28</v>
      </c>
      <c r="I4" s="37" t="s">
        <v>29</v>
      </c>
      <c r="J4" s="9" t="s">
        <v>31</v>
      </c>
      <c r="K4" s="38" t="s">
        <v>30</v>
      </c>
    </row>
    <row r="5" spans="1:16" s="41" customFormat="1">
      <c r="A5" s="39">
        <v>1</v>
      </c>
      <c r="B5" s="49"/>
      <c r="C5" s="11"/>
      <c r="D5" s="2"/>
      <c r="E5" s="40"/>
      <c r="F5" s="2"/>
      <c r="G5" s="36"/>
      <c r="H5" s="37"/>
      <c r="I5" s="37"/>
      <c r="J5" s="9"/>
    </row>
    <row r="6" spans="1:16">
      <c r="A6" s="10">
        <f>A5+1</f>
        <v>2</v>
      </c>
    </row>
    <row r="7" spans="1:16">
      <c r="A7" s="10">
        <f t="shared" ref="A7:A31" si="0">A6+1</f>
        <v>3</v>
      </c>
    </row>
    <row r="8" spans="1:16">
      <c r="A8" s="10">
        <f t="shared" si="0"/>
        <v>4</v>
      </c>
      <c r="G8" s="42"/>
      <c r="H8" s="43"/>
      <c r="I8" s="8"/>
      <c r="J8" s="8"/>
      <c r="K8" s="44"/>
      <c r="L8" s="8"/>
      <c r="M8" s="43"/>
      <c r="N8" s="45"/>
      <c r="O8" s="7"/>
      <c r="P8" s="46"/>
    </row>
    <row r="9" spans="1:16">
      <c r="A9" s="10">
        <f t="shared" si="0"/>
        <v>5</v>
      </c>
      <c r="G9" s="6"/>
    </row>
    <row r="10" spans="1:16">
      <c r="A10" s="10">
        <f t="shared" si="0"/>
        <v>6</v>
      </c>
      <c r="G10" s="6"/>
    </row>
    <row r="11" spans="1:16">
      <c r="A11" s="10">
        <f t="shared" si="0"/>
        <v>7</v>
      </c>
      <c r="G11" s="6"/>
    </row>
    <row r="12" spans="1:16">
      <c r="A12" s="10">
        <f t="shared" si="0"/>
        <v>8</v>
      </c>
      <c r="G12" s="6"/>
    </row>
    <row r="13" spans="1:16">
      <c r="A13" s="10">
        <f t="shared" si="0"/>
        <v>9</v>
      </c>
      <c r="G13" s="6"/>
    </row>
    <row r="14" spans="1:16">
      <c r="A14" s="10">
        <f t="shared" si="0"/>
        <v>10</v>
      </c>
    </row>
    <row r="15" spans="1:16">
      <c r="A15" s="10">
        <f t="shared" si="0"/>
        <v>11</v>
      </c>
    </row>
    <row r="16" spans="1:16">
      <c r="A16" s="10">
        <f t="shared" si="0"/>
        <v>12</v>
      </c>
    </row>
    <row r="17" spans="1:1">
      <c r="A17" s="10">
        <f t="shared" si="0"/>
        <v>13</v>
      </c>
    </row>
    <row r="18" spans="1:1">
      <c r="A18" s="10">
        <f t="shared" si="0"/>
        <v>14</v>
      </c>
    </row>
    <row r="19" spans="1:1">
      <c r="A19" s="10">
        <f t="shared" si="0"/>
        <v>15</v>
      </c>
    </row>
    <row r="20" spans="1:1">
      <c r="A20" s="10">
        <f t="shared" si="0"/>
        <v>16</v>
      </c>
    </row>
    <row r="21" spans="1:1">
      <c r="A21" s="10">
        <f t="shared" si="0"/>
        <v>17</v>
      </c>
    </row>
    <row r="22" spans="1:1">
      <c r="A22" s="10">
        <f t="shared" si="0"/>
        <v>18</v>
      </c>
    </row>
    <row r="23" spans="1:1">
      <c r="A23" s="10">
        <f t="shared" si="0"/>
        <v>19</v>
      </c>
    </row>
    <row r="24" spans="1:1">
      <c r="A24" s="10">
        <f t="shared" si="0"/>
        <v>20</v>
      </c>
    </row>
    <row r="25" spans="1:1">
      <c r="A25" s="10">
        <f t="shared" si="0"/>
        <v>21</v>
      </c>
    </row>
    <row r="26" spans="1:1">
      <c r="A26" s="10">
        <f t="shared" si="0"/>
        <v>22</v>
      </c>
    </row>
    <row r="27" spans="1:1">
      <c r="A27" s="10">
        <f t="shared" si="0"/>
        <v>23</v>
      </c>
    </row>
    <row r="28" spans="1:1">
      <c r="A28" s="10">
        <f t="shared" si="0"/>
        <v>24</v>
      </c>
    </row>
    <row r="29" spans="1:1">
      <c r="A29" s="10">
        <f t="shared" si="0"/>
        <v>25</v>
      </c>
    </row>
    <row r="30" spans="1:1">
      <c r="A30" s="10">
        <f t="shared" si="0"/>
        <v>26</v>
      </c>
    </row>
    <row r="31" spans="1:1">
      <c r="A31" s="10">
        <f t="shared" si="0"/>
        <v>27</v>
      </c>
    </row>
  </sheetData>
  <sortState xmlns:xlrd2="http://schemas.microsoft.com/office/spreadsheetml/2017/richdata2" ref="B6:M6">
    <sortCondition descending="1" ref="F6:F9"/>
  </sortState>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
  <sheetViews>
    <sheetView zoomScale="74" zoomScaleNormal="74" workbookViewId="0">
      <selection activeCell="D31" sqref="D31"/>
    </sheetView>
  </sheetViews>
  <sheetFormatPr defaultColWidth="8.5625" defaultRowHeight="19.3"/>
  <cols>
    <col min="1" max="1" width="8.5625" style="10"/>
    <col min="2" max="2" width="14.4375" style="10" customWidth="1"/>
    <col min="3" max="3" width="23.0625" style="5" customWidth="1"/>
    <col min="4" max="4" width="7.3125" style="5" customWidth="1"/>
    <col min="5" max="5" width="4.6875" style="10" bestFit="1" customWidth="1"/>
    <col min="6" max="6" width="6.625" style="10" customWidth="1"/>
    <col min="7" max="10" width="12.3125" style="10" customWidth="1"/>
    <col min="11" max="11" width="69.5625" style="10" customWidth="1"/>
    <col min="12" max="16384" width="8.5625" style="10"/>
  </cols>
  <sheetData>
    <row r="1" spans="1:11" ht="78.45" customHeight="1"/>
    <row r="2" spans="1:11" s="47" customFormat="1" ht="38.6">
      <c r="B2" s="47" t="s">
        <v>40</v>
      </c>
      <c r="C2" s="24" t="s">
        <v>19</v>
      </c>
      <c r="D2" s="24" t="s">
        <v>16</v>
      </c>
      <c r="E2" s="47" t="s">
        <v>4</v>
      </c>
      <c r="F2" s="47" t="s">
        <v>41</v>
      </c>
      <c r="G2" s="47" t="s">
        <v>8</v>
      </c>
      <c r="H2" s="47" t="s">
        <v>9</v>
      </c>
      <c r="I2" s="47" t="s">
        <v>36</v>
      </c>
      <c r="J2" s="47" t="s">
        <v>10</v>
      </c>
      <c r="K2" s="47" t="s">
        <v>5</v>
      </c>
    </row>
    <row r="3" spans="1:11">
      <c r="A3" s="10" t="s">
        <v>20</v>
      </c>
      <c r="B3" s="14" t="s">
        <v>37</v>
      </c>
      <c r="C3" s="15" t="s">
        <v>44</v>
      </c>
      <c r="D3" s="15" t="s">
        <v>18</v>
      </c>
      <c r="E3" s="10" t="s">
        <v>14</v>
      </c>
      <c r="G3" s="16">
        <v>15000</v>
      </c>
      <c r="H3" s="16">
        <v>4500</v>
      </c>
      <c r="I3" s="16">
        <v>0</v>
      </c>
      <c r="J3" s="16">
        <f>G3+H3</f>
        <v>19500</v>
      </c>
      <c r="K3" s="10" t="s">
        <v>46</v>
      </c>
    </row>
    <row r="4" spans="1:11">
      <c r="A4" s="10" t="s">
        <v>21</v>
      </c>
      <c r="B4" s="17" t="s">
        <v>38</v>
      </c>
      <c r="C4" s="18" t="s">
        <v>45</v>
      </c>
      <c r="D4" s="15" t="s">
        <v>17</v>
      </c>
      <c r="E4" s="10" t="s">
        <v>35</v>
      </c>
      <c r="G4" s="16">
        <v>1000</v>
      </c>
      <c r="H4" s="16">
        <v>300</v>
      </c>
      <c r="I4" s="16">
        <v>0</v>
      </c>
      <c r="J4" s="16">
        <f>(SUM(G4:I4))</f>
        <v>1300</v>
      </c>
      <c r="K4" s="10" t="s">
        <v>47</v>
      </c>
    </row>
    <row r="5" spans="1:11">
      <c r="A5" s="10">
        <v>1</v>
      </c>
      <c r="B5" s="17"/>
      <c r="D5" s="15"/>
      <c r="G5" s="16"/>
      <c r="H5" s="16"/>
      <c r="I5" s="16"/>
      <c r="J5" s="16"/>
    </row>
    <row r="6" spans="1:11">
      <c r="A6" s="10">
        <f>A5+1</f>
        <v>2</v>
      </c>
      <c r="D6" s="14"/>
      <c r="G6" s="16"/>
      <c r="H6" s="16"/>
      <c r="I6" s="16"/>
      <c r="J6" s="16"/>
    </row>
    <row r="7" spans="1:11">
      <c r="A7" s="10">
        <f t="shared" ref="A7:A20" si="0">A6+1</f>
        <v>3</v>
      </c>
      <c r="B7" s="17"/>
      <c r="D7" s="14"/>
      <c r="G7" s="16"/>
      <c r="H7" s="16"/>
      <c r="I7" s="16"/>
      <c r="J7" s="16"/>
    </row>
    <row r="8" spans="1:11">
      <c r="A8" s="10">
        <f t="shared" si="0"/>
        <v>4</v>
      </c>
      <c r="B8" s="19"/>
      <c r="C8" s="20"/>
      <c r="D8" s="14"/>
      <c r="E8" s="19"/>
      <c r="F8" s="19"/>
      <c r="G8" s="21"/>
      <c r="H8" s="21"/>
      <c r="I8" s="21"/>
      <c r="J8" s="21"/>
      <c r="K8" s="19"/>
    </row>
    <row r="9" spans="1:11">
      <c r="A9" s="10">
        <f t="shared" si="0"/>
        <v>5</v>
      </c>
      <c r="B9" s="19"/>
      <c r="C9" s="20"/>
      <c r="D9" s="14"/>
      <c r="E9" s="19"/>
      <c r="F9" s="19"/>
      <c r="G9" s="21"/>
      <c r="H9" s="21"/>
      <c r="I9" s="21"/>
      <c r="J9" s="21"/>
      <c r="K9" s="19"/>
    </row>
    <row r="10" spans="1:11">
      <c r="A10" s="10">
        <f t="shared" si="0"/>
        <v>6</v>
      </c>
      <c r="B10" s="19"/>
      <c r="C10" s="20"/>
      <c r="D10" s="14"/>
      <c r="E10" s="19"/>
      <c r="F10" s="19"/>
      <c r="G10" s="21"/>
      <c r="H10" s="21"/>
      <c r="I10" s="21"/>
      <c r="J10" s="21"/>
      <c r="K10" s="21"/>
    </row>
    <row r="11" spans="1:11">
      <c r="A11" s="10">
        <f t="shared" si="0"/>
        <v>7</v>
      </c>
      <c r="B11" s="19"/>
      <c r="C11" s="20"/>
      <c r="D11" s="14"/>
      <c r="E11" s="19"/>
      <c r="F11" s="19"/>
      <c r="G11" s="21"/>
      <c r="H11" s="21"/>
      <c r="I11" s="21"/>
      <c r="J11" s="21"/>
      <c r="K11" s="19"/>
    </row>
    <row r="12" spans="1:11">
      <c r="A12" s="10">
        <f t="shared" si="0"/>
        <v>8</v>
      </c>
      <c r="B12" s="19"/>
      <c r="C12" s="20"/>
      <c r="D12" s="14"/>
      <c r="E12" s="19"/>
      <c r="F12" s="19"/>
      <c r="G12" s="21"/>
      <c r="H12" s="21"/>
      <c r="I12" s="21"/>
      <c r="J12" s="21"/>
      <c r="K12" s="19"/>
    </row>
    <row r="13" spans="1:11">
      <c r="A13" s="10">
        <f t="shared" si="0"/>
        <v>9</v>
      </c>
      <c r="B13" s="19"/>
      <c r="C13" s="20"/>
      <c r="D13" s="14"/>
      <c r="E13" s="19"/>
      <c r="F13" s="19"/>
      <c r="G13" s="21"/>
      <c r="H13" s="21"/>
      <c r="I13" s="21"/>
      <c r="J13" s="21"/>
      <c r="K13" s="19"/>
    </row>
    <row r="14" spans="1:11">
      <c r="A14" s="10">
        <f t="shared" si="0"/>
        <v>10</v>
      </c>
      <c r="C14" s="22"/>
      <c r="D14" s="14"/>
      <c r="G14" s="16"/>
      <c r="H14" s="16"/>
      <c r="I14" s="16"/>
      <c r="J14" s="16"/>
    </row>
    <row r="15" spans="1:11">
      <c r="A15" s="10">
        <f t="shared" si="0"/>
        <v>11</v>
      </c>
      <c r="B15" s="5"/>
      <c r="D15" s="15"/>
      <c r="G15" s="16"/>
      <c r="H15" s="16"/>
      <c r="I15" s="16"/>
      <c r="J15" s="16"/>
    </row>
    <row r="16" spans="1:11">
      <c r="A16" s="10">
        <f t="shared" si="0"/>
        <v>12</v>
      </c>
      <c r="B16" s="19"/>
      <c r="C16" s="20"/>
      <c r="D16" s="14"/>
      <c r="E16" s="19"/>
      <c r="F16" s="19"/>
      <c r="G16" s="21"/>
      <c r="H16" s="21"/>
      <c r="I16" s="21"/>
      <c r="J16" s="21"/>
      <c r="K16" s="19"/>
    </row>
    <row r="17" spans="1:11">
      <c r="A17" s="10">
        <f t="shared" si="0"/>
        <v>13</v>
      </c>
      <c r="B17" s="19"/>
      <c r="C17" s="20"/>
      <c r="D17" s="14"/>
      <c r="E17" s="19"/>
      <c r="F17" s="19"/>
      <c r="G17" s="21"/>
      <c r="H17" s="21"/>
      <c r="I17" s="21"/>
      <c r="J17" s="21"/>
      <c r="K17" s="19"/>
    </row>
    <row r="18" spans="1:11">
      <c r="A18" s="10">
        <f t="shared" si="0"/>
        <v>14</v>
      </c>
      <c r="B18" s="19"/>
      <c r="C18" s="20"/>
      <c r="D18" s="14"/>
      <c r="E18" s="19"/>
      <c r="F18" s="19"/>
      <c r="G18" s="21"/>
      <c r="H18" s="21"/>
      <c r="I18" s="21"/>
      <c r="J18" s="21"/>
      <c r="K18" s="19"/>
    </row>
    <row r="19" spans="1:11">
      <c r="A19" s="10">
        <f t="shared" si="0"/>
        <v>15</v>
      </c>
      <c r="B19" s="19"/>
      <c r="C19" s="20"/>
      <c r="D19" s="14"/>
      <c r="E19" s="19"/>
      <c r="F19" s="19"/>
      <c r="G19" s="21"/>
      <c r="H19" s="21"/>
      <c r="I19" s="21"/>
      <c r="J19" s="21"/>
      <c r="K19" s="19"/>
    </row>
    <row r="20" spans="1:11">
      <c r="A20" s="10">
        <f t="shared" si="0"/>
        <v>16</v>
      </c>
      <c r="B20" s="23"/>
      <c r="D20" s="15"/>
      <c r="G20" s="16"/>
      <c r="H20" s="16"/>
      <c r="I20" s="16"/>
      <c r="J20" s="16"/>
    </row>
    <row r="21" spans="1:11">
      <c r="B21" s="23"/>
      <c r="D21" s="15"/>
      <c r="G21" s="16"/>
      <c r="H21" s="16"/>
      <c r="I21" s="16"/>
      <c r="J21" s="16"/>
    </row>
    <row r="22" spans="1:11">
      <c r="B22" s="23"/>
      <c r="D22" s="15"/>
      <c r="G22" s="16"/>
      <c r="H22" s="16"/>
      <c r="I22" s="16"/>
      <c r="J22" s="16"/>
    </row>
    <row r="23" spans="1:11">
      <c r="B23" s="23"/>
      <c r="D23" s="15"/>
      <c r="G23" s="16"/>
      <c r="H23" s="16"/>
      <c r="I23" s="16"/>
      <c r="J23" s="16"/>
    </row>
    <row r="24" spans="1:11">
      <c r="B24" s="23"/>
      <c r="D24" s="15"/>
      <c r="G24" s="16"/>
      <c r="H24" s="16"/>
      <c r="I24" s="16"/>
      <c r="J24" s="16"/>
    </row>
    <row r="25" spans="1:11">
      <c r="B25" s="23"/>
      <c r="D25" s="15"/>
      <c r="G25" s="16"/>
      <c r="H25" s="16"/>
      <c r="I25" s="16"/>
      <c r="J25" s="16"/>
    </row>
    <row r="26" spans="1:11">
      <c r="B26" s="23"/>
      <c r="D26" s="15"/>
      <c r="G26" s="16"/>
      <c r="H26" s="16"/>
      <c r="I26" s="16"/>
      <c r="J26" s="16"/>
    </row>
    <row r="27" spans="1:11">
      <c r="B27" s="23"/>
      <c r="D27" s="15"/>
      <c r="G27" s="16"/>
      <c r="H27" s="16"/>
      <c r="I27" s="16"/>
      <c r="J27" s="16"/>
    </row>
    <row r="28" spans="1:11">
      <c r="B28" s="23"/>
      <c r="D28" s="15"/>
      <c r="G28" s="16"/>
      <c r="H28" s="16"/>
      <c r="I28" s="16"/>
      <c r="J28" s="16"/>
    </row>
    <row r="29" spans="1:11">
      <c r="B29" s="23"/>
      <c r="D29" s="15"/>
      <c r="G29" s="16"/>
      <c r="H29" s="16"/>
      <c r="I29" s="16"/>
      <c r="J29" s="16"/>
    </row>
    <row r="30" spans="1:11">
      <c r="G30" s="16"/>
      <c r="H30" s="16"/>
      <c r="I30" s="16"/>
      <c r="J30" s="16"/>
    </row>
    <row r="31" spans="1:11">
      <c r="G31" s="16"/>
      <c r="H31" s="16"/>
      <c r="I31" s="16"/>
      <c r="J31" s="16"/>
    </row>
    <row r="32" spans="1:11">
      <c r="G32" s="16"/>
      <c r="H32" s="16"/>
      <c r="I32" s="16"/>
      <c r="J32" s="16"/>
    </row>
    <row r="33" spans="7:10">
      <c r="G33" s="16"/>
      <c r="H33" s="16"/>
      <c r="I33" s="16"/>
      <c r="J33" s="16"/>
    </row>
    <row r="34" spans="7:10">
      <c r="G34" s="16"/>
      <c r="H34" s="16"/>
      <c r="I34" s="16"/>
      <c r="J34" s="16"/>
    </row>
    <row r="35" spans="7:10">
      <c r="G35" s="16"/>
      <c r="H35" s="16"/>
      <c r="I35" s="16"/>
      <c r="J35" s="16"/>
    </row>
    <row r="36" spans="7:10">
      <c r="G36" s="16"/>
      <c r="H36" s="16"/>
      <c r="I36" s="16"/>
      <c r="J36" s="16"/>
    </row>
    <row r="37" spans="7:10">
      <c r="G37" s="16"/>
      <c r="H37" s="16"/>
      <c r="I37" s="16"/>
      <c r="J37" s="16"/>
    </row>
    <row r="38" spans="7:10">
      <c r="G38" s="16"/>
      <c r="H38" s="16"/>
      <c r="I38" s="16"/>
      <c r="J38" s="16"/>
    </row>
    <row r="39" spans="7:10">
      <c r="G39" s="16"/>
      <c r="H39" s="16"/>
      <c r="I39" s="16"/>
      <c r="J39" s="16"/>
    </row>
    <row r="40" spans="7:10">
      <c r="G40" s="16"/>
      <c r="H40" s="16"/>
      <c r="I40" s="16"/>
      <c r="J40" s="16"/>
    </row>
    <row r="41" spans="7:10">
      <c r="G41" s="16"/>
      <c r="H41" s="16"/>
      <c r="I41" s="16"/>
      <c r="J41" s="16"/>
    </row>
    <row r="42" spans="7:10">
      <c r="G42" s="16"/>
      <c r="H42" s="16"/>
      <c r="I42" s="16"/>
      <c r="J42" s="16"/>
    </row>
    <row r="43" spans="7:10">
      <c r="G43" s="16"/>
      <c r="H43" s="16"/>
      <c r="I43" s="16"/>
      <c r="J43" s="16"/>
    </row>
    <row r="44" spans="7:10">
      <c r="G44" s="16"/>
      <c r="H44" s="16"/>
      <c r="I44" s="16"/>
      <c r="J44" s="16"/>
    </row>
    <row r="45" spans="7:10">
      <c r="G45" s="16"/>
      <c r="H45" s="16"/>
      <c r="I45" s="16"/>
      <c r="J45" s="16"/>
    </row>
    <row r="46" spans="7:10">
      <c r="G46" s="16"/>
      <c r="H46" s="16"/>
      <c r="I46" s="16"/>
      <c r="J46" s="16"/>
    </row>
    <row r="47" spans="7:10">
      <c r="G47" s="16"/>
      <c r="H47" s="16"/>
      <c r="I47" s="16"/>
      <c r="J47" s="16"/>
    </row>
    <row r="48" spans="7:10">
      <c r="G48" s="16"/>
      <c r="H48" s="16"/>
      <c r="I48" s="16"/>
      <c r="J48" s="16"/>
    </row>
    <row r="49" spans="7:10">
      <c r="G49" s="16"/>
      <c r="H49" s="16"/>
      <c r="I49" s="16"/>
      <c r="J49" s="16"/>
    </row>
    <row r="50" spans="7:10">
      <c r="G50" s="16"/>
      <c r="H50" s="16"/>
      <c r="I50" s="16"/>
      <c r="J50" s="16"/>
    </row>
    <row r="51" spans="7:10">
      <c r="G51" s="16"/>
      <c r="H51" s="16"/>
      <c r="I51" s="16"/>
      <c r="J51" s="16"/>
    </row>
    <row r="52" spans="7:10">
      <c r="G52" s="16"/>
      <c r="H52" s="16"/>
      <c r="I52" s="16"/>
      <c r="J52" s="16"/>
    </row>
    <row r="53" spans="7:10">
      <c r="G53" s="16"/>
      <c r="H53" s="16"/>
      <c r="I53" s="16"/>
      <c r="J53" s="16"/>
    </row>
    <row r="54" spans="7:10">
      <c r="G54" s="16"/>
      <c r="H54" s="16"/>
      <c r="I54" s="16"/>
      <c r="J54" s="16"/>
    </row>
    <row r="55" spans="7:10">
      <c r="G55" s="16"/>
      <c r="H55" s="16"/>
      <c r="I55" s="16"/>
      <c r="J55" s="16"/>
    </row>
    <row r="56" spans="7:10">
      <c r="G56" s="16"/>
      <c r="H56" s="16"/>
      <c r="I56" s="16"/>
      <c r="J56" s="16"/>
    </row>
    <row r="57" spans="7:10">
      <c r="G57" s="16"/>
      <c r="H57" s="16"/>
      <c r="I57" s="16"/>
      <c r="J57" s="16"/>
    </row>
    <row r="58" spans="7:10">
      <c r="G58" s="16"/>
      <c r="H58" s="16"/>
      <c r="I58" s="16"/>
      <c r="J58" s="16"/>
    </row>
    <row r="59" spans="7:10">
      <c r="G59" s="16"/>
      <c r="H59" s="16"/>
      <c r="I59" s="16"/>
      <c r="J59" s="16"/>
    </row>
    <row r="60" spans="7:10">
      <c r="G60" s="16"/>
      <c r="H60" s="16"/>
      <c r="I60" s="16"/>
      <c r="J60" s="16"/>
    </row>
    <row r="61" spans="7:10">
      <c r="G61" s="16"/>
      <c r="H61" s="16"/>
      <c r="I61" s="16"/>
      <c r="J61" s="16"/>
    </row>
    <row r="62" spans="7:10">
      <c r="G62" s="16"/>
      <c r="H62" s="16"/>
      <c r="I62" s="16"/>
      <c r="J62" s="16"/>
    </row>
    <row r="63" spans="7:10">
      <c r="G63" s="16"/>
      <c r="H63" s="16"/>
      <c r="I63" s="16"/>
      <c r="J63" s="16"/>
    </row>
    <row r="64" spans="7:10">
      <c r="G64" s="16"/>
      <c r="H64" s="16"/>
      <c r="I64" s="16"/>
      <c r="J64" s="16"/>
    </row>
    <row r="65" spans="7:10">
      <c r="G65" s="16"/>
      <c r="H65" s="16"/>
      <c r="I65" s="16"/>
      <c r="J65" s="16"/>
    </row>
    <row r="66" spans="7:10">
      <c r="G66" s="16"/>
      <c r="H66" s="16"/>
      <c r="I66" s="16"/>
      <c r="J66" s="16"/>
    </row>
    <row r="67" spans="7:10">
      <c r="G67" s="16"/>
      <c r="H67" s="16"/>
      <c r="I67" s="16"/>
      <c r="J67" s="16"/>
    </row>
    <row r="68" spans="7:10">
      <c r="G68" s="16"/>
      <c r="H68" s="16"/>
      <c r="I68" s="16"/>
      <c r="J68" s="16"/>
    </row>
    <row r="69" spans="7:10">
      <c r="G69" s="16"/>
      <c r="H69" s="16"/>
      <c r="I69" s="16"/>
      <c r="J69" s="16"/>
    </row>
    <row r="70" spans="7:10">
      <c r="G70" s="16"/>
      <c r="H70" s="16"/>
      <c r="I70" s="16"/>
      <c r="J70" s="16"/>
    </row>
    <row r="71" spans="7:10">
      <c r="G71" s="16"/>
      <c r="H71" s="16"/>
      <c r="I71" s="16"/>
      <c r="J71" s="16"/>
    </row>
    <row r="72" spans="7:10">
      <c r="G72" s="16"/>
      <c r="H72" s="16"/>
      <c r="I72" s="16"/>
      <c r="J72" s="16"/>
    </row>
    <row r="73" spans="7:10">
      <c r="G73" s="16"/>
      <c r="H73" s="16"/>
      <c r="I73" s="16"/>
      <c r="J73" s="16"/>
    </row>
    <row r="74" spans="7:10">
      <c r="G74" s="16"/>
      <c r="H74" s="16"/>
      <c r="I74" s="16"/>
      <c r="J74" s="16"/>
    </row>
    <row r="75" spans="7:10">
      <c r="G75" s="16"/>
      <c r="H75" s="16"/>
      <c r="I75" s="16"/>
      <c r="J75" s="16"/>
    </row>
    <row r="76" spans="7:10">
      <c r="G76" s="16"/>
      <c r="H76" s="16"/>
      <c r="I76" s="16"/>
      <c r="J76" s="16"/>
    </row>
    <row r="77" spans="7:10">
      <c r="G77" s="16"/>
      <c r="H77" s="16"/>
      <c r="I77" s="16"/>
      <c r="J77" s="16"/>
    </row>
  </sheetData>
  <sortState xmlns:xlrd2="http://schemas.microsoft.com/office/spreadsheetml/2017/richdata2" ref="B4:K19">
    <sortCondition descending="1" ref="E4:E19"/>
  </sortState>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workbookViewId="0">
      <selection activeCell="D2" sqref="D2"/>
    </sheetView>
  </sheetViews>
  <sheetFormatPr defaultColWidth="8.5625" defaultRowHeight="19.3"/>
  <cols>
    <col min="1" max="1" width="6.375" customWidth="1"/>
    <col min="2" max="2" width="9.9375" customWidth="1"/>
    <col min="3" max="3" width="34.875" customWidth="1"/>
    <col min="4" max="4" width="40.5" customWidth="1"/>
  </cols>
  <sheetData>
    <row r="1" spans="1:4" s="1" customFormat="1">
      <c r="B1" s="1" t="s">
        <v>7</v>
      </c>
      <c r="C1" s="1" t="s">
        <v>6</v>
      </c>
      <c r="D1" s="1" t="s">
        <v>34</v>
      </c>
    </row>
    <row r="2" spans="1:4" s="12" customFormat="1" ht="57.9">
      <c r="A2" s="13" t="s">
        <v>39</v>
      </c>
      <c r="B2" s="13">
        <v>2015.4</v>
      </c>
      <c r="C2" s="12" t="s">
        <v>33</v>
      </c>
      <c r="D2" s="12" t="s">
        <v>48</v>
      </c>
    </row>
    <row r="3" spans="1:4" s="12" customFormat="1">
      <c r="A3" s="12">
        <v>1</v>
      </c>
    </row>
    <row r="4" spans="1:4" s="12" customFormat="1">
      <c r="A4" s="12">
        <f>A3+1</f>
        <v>2</v>
      </c>
    </row>
    <row r="5" spans="1:4" s="12" customFormat="1">
      <c r="A5" s="12">
        <f t="shared" ref="A5:A11" si="0">A4+1</f>
        <v>3</v>
      </c>
    </row>
    <row r="6" spans="1:4" s="12" customFormat="1">
      <c r="A6" s="12">
        <f t="shared" si="0"/>
        <v>4</v>
      </c>
    </row>
    <row r="7" spans="1:4" s="12" customFormat="1">
      <c r="A7" s="12">
        <f t="shared" si="0"/>
        <v>5</v>
      </c>
    </row>
    <row r="8" spans="1:4">
      <c r="A8" s="12">
        <f t="shared" si="0"/>
        <v>6</v>
      </c>
    </row>
    <row r="9" spans="1:4">
      <c r="A9" s="12">
        <f t="shared" si="0"/>
        <v>7</v>
      </c>
    </row>
    <row r="10" spans="1:4">
      <c r="A10" s="12">
        <f t="shared" si="0"/>
        <v>8</v>
      </c>
    </row>
    <row r="11" spans="1:4">
      <c r="A11" s="12">
        <f t="shared" si="0"/>
        <v>9</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（イ）論文</vt:lpstr>
      <vt:lpstr>研究費</vt:lpstr>
      <vt:lpstr>社会実装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Hideaki Haneishi</cp:lastModifiedBy>
  <dcterms:created xsi:type="dcterms:W3CDTF">2018-11-13T09:48:24Z</dcterms:created>
  <dcterms:modified xsi:type="dcterms:W3CDTF">2019-10-20T05:12:08Z</dcterms:modified>
</cp:coreProperties>
</file>